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EPT_ESTADISTICA\SOCIALES\CALENDARIO DE DIFUSIÓN\2026\09-SEPTIEMBRE\SALUD\"/>
    </mc:Choice>
  </mc:AlternateContent>
  <bookViews>
    <workbookView xWindow="0" yWindow="0" windowWidth="28800" windowHeight="10035"/>
  </bookViews>
  <sheets>
    <sheet name="PACIENTES ADMITIDOS" sheetId="3" r:id="rId1"/>
  </sheets>
  <calcPr calcId="152511"/>
</workbook>
</file>

<file path=xl/calcChain.xml><?xml version="1.0" encoding="utf-8"?>
<calcChain xmlns="http://schemas.openxmlformats.org/spreadsheetml/2006/main">
  <c r="H21" i="3" l="1"/>
  <c r="E21" i="3"/>
  <c r="C21" i="3"/>
  <c r="D21" i="3" s="1"/>
  <c r="H20" i="3"/>
  <c r="E20" i="3"/>
  <c r="C20" i="3" s="1"/>
  <c r="D20" i="3" s="1"/>
  <c r="H19" i="3"/>
  <c r="E19" i="3"/>
  <c r="C19" i="3"/>
  <c r="D19" i="3" s="1"/>
  <c r="H18" i="3"/>
  <c r="E18" i="3"/>
  <c r="C18" i="3"/>
  <c r="D18" i="3" s="1"/>
  <c r="H17" i="3"/>
  <c r="E17" i="3"/>
  <c r="C17" i="3"/>
  <c r="D17" i="3" s="1"/>
  <c r="H16" i="3"/>
  <c r="E16" i="3"/>
  <c r="C16" i="3"/>
  <c r="D16" i="3" s="1"/>
  <c r="H15" i="3"/>
  <c r="E15" i="3"/>
  <c r="E14" i="3" s="1"/>
  <c r="C15" i="3"/>
  <c r="D15" i="3" s="1"/>
  <c r="J14" i="3"/>
  <c r="I14" i="3"/>
  <c r="G14" i="3"/>
  <c r="F14" i="3"/>
  <c r="B14" i="3"/>
  <c r="H14" i="3" l="1"/>
  <c r="C14" i="3"/>
  <c r="D14" i="3" s="1"/>
</calcChain>
</file>

<file path=xl/sharedStrings.xml><?xml version="1.0" encoding="utf-8"?>
<sst xmlns="http://schemas.openxmlformats.org/spreadsheetml/2006/main" count="33" uniqueCount="28">
  <si>
    <t xml:space="preserve">Oficial </t>
  </si>
  <si>
    <t>Particular</t>
  </si>
  <si>
    <t xml:space="preserve">Sexo </t>
  </si>
  <si>
    <t>Instituto Nacional de Estadística y Censo</t>
  </si>
  <si>
    <t>Hombres</t>
  </si>
  <si>
    <t>Mujeres</t>
  </si>
  <si>
    <t>Sector</t>
  </si>
  <si>
    <t>Total</t>
  </si>
  <si>
    <t>(P) Cifras preliminares.</t>
  </si>
  <si>
    <t>Fuente: Instalaciones hospitalarias que funcionan en la República.</t>
  </si>
  <si>
    <t>República de Panamá</t>
  </si>
  <si>
    <t xml:space="preserve">CONTRALORÍA GENERAL DE LA REPÚBLICA </t>
  </si>
  <si>
    <t xml:space="preserve">Pacientes admitidos en los hospitales (1) </t>
  </si>
  <si>
    <t>Enero</t>
  </si>
  <si>
    <t>Mes</t>
  </si>
  <si>
    <t>Febrero</t>
  </si>
  <si>
    <t>(1) Incluye recién nacidos.</t>
  </si>
  <si>
    <t>TOTAL</t>
  </si>
  <si>
    <t xml:space="preserve">Variación porcentual </t>
  </si>
  <si>
    <t>PACIENTES ADMITIDOS EN LOS HOSPITALES DE LA REPÚBLICA, POR SECTOR Y SEXO:</t>
  </si>
  <si>
    <t>Marzo</t>
  </si>
  <si>
    <t>Abril</t>
  </si>
  <si>
    <t>Mayo</t>
  </si>
  <si>
    <t>Junio</t>
  </si>
  <si>
    <t>0.0 Cuando la cantidad es menor a la mitad de la unidad o fracción decimal adoptada, para la expresión del dato.</t>
  </si>
  <si>
    <t>Julio</t>
  </si>
  <si>
    <t>ENERO - JULIO 2025-26</t>
  </si>
  <si>
    <t>2026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</si>
</sst>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0" xfId="0" applyFont="1" applyFill="1"/>
    <xf numFmtId="49" fontId="3" fillId="0" borderId="1" xfId="0" applyNumberFormat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Fill="1" applyBorder="1"/>
    <xf numFmtId="3" fontId="2" fillId="0" borderId="2" xfId="0" applyNumberFormat="1" applyFont="1" applyBorder="1"/>
    <xf numFmtId="3" fontId="3" fillId="0" borderId="2" xfId="0" applyNumberFormat="1" applyFont="1" applyBorder="1"/>
    <xf numFmtId="3" fontId="2" fillId="0" borderId="2" xfId="0" applyNumberFormat="1" applyFont="1" applyFill="1" applyBorder="1"/>
    <xf numFmtId="3" fontId="3" fillId="0" borderId="3" xfId="0" applyNumberFormat="1" applyFont="1" applyBorder="1"/>
    <xf numFmtId="0" fontId="0" fillId="0" borderId="0" xfId="0" applyFill="1" applyAlignment="1">
      <alignment horizontal="center"/>
    </xf>
    <xf numFmtId="0" fontId="0" fillId="0" borderId="0" xfId="0" applyFill="1"/>
    <xf numFmtId="3" fontId="3" fillId="0" borderId="0" xfId="0" applyNumberFormat="1" applyFont="1" applyAlignment="1">
      <alignment horizontal="right"/>
    </xf>
    <xf numFmtId="3" fontId="2" fillId="0" borderId="4" xfId="0" applyNumberFormat="1" applyFont="1" applyFill="1" applyBorder="1" applyAlignment="1"/>
    <xf numFmtId="164" fontId="3" fillId="0" borderId="4" xfId="0" applyNumberFormat="1" applyFont="1" applyFill="1" applyBorder="1" applyAlignment="1"/>
    <xf numFmtId="3" fontId="5" fillId="0" borderId="5" xfId="0" applyNumberFormat="1" applyFont="1" applyBorder="1" applyAlignment="1"/>
    <xf numFmtId="3" fontId="5" fillId="0" borderId="4" xfId="0" applyNumberFormat="1" applyFont="1" applyBorder="1" applyAlignment="1"/>
    <xf numFmtId="3" fontId="2" fillId="0" borderId="4" xfId="0" applyNumberFormat="1" applyFont="1" applyBorder="1" applyAlignment="1"/>
    <xf numFmtId="3" fontId="3" fillId="0" borderId="4" xfId="0" applyNumberFormat="1" applyFont="1" applyFill="1" applyBorder="1" applyAlignment="1"/>
    <xf numFmtId="3" fontId="3" fillId="0" borderId="0" xfId="0" applyNumberFormat="1" applyFont="1" applyAlignment="1"/>
    <xf numFmtId="3" fontId="2" fillId="0" borderId="5" xfId="0" applyNumberFormat="1" applyFont="1" applyFill="1" applyBorder="1" applyAlignment="1"/>
    <xf numFmtId="3" fontId="3" fillId="0" borderId="5" xfId="0" applyNumberFormat="1" applyFont="1" applyFill="1" applyBorder="1" applyAlignment="1"/>
    <xf numFmtId="3" fontId="5" fillId="0" borderId="4" xfId="0" applyNumberFormat="1" applyFont="1" applyFill="1" applyBorder="1" applyAlignment="1">
      <alignment horizontal="right"/>
    </xf>
    <xf numFmtId="0" fontId="4" fillId="0" borderId="7" xfId="0" applyFont="1" applyBorder="1"/>
    <xf numFmtId="0" fontId="4" fillId="0" borderId="14" xfId="0" applyFont="1" applyBorder="1"/>
    <xf numFmtId="3" fontId="4" fillId="0" borderId="14" xfId="0" applyNumberFormat="1" applyFont="1" applyBorder="1"/>
    <xf numFmtId="3" fontId="4" fillId="0" borderId="17" xfId="0" applyNumberFormat="1" applyFont="1" applyBorder="1"/>
    <xf numFmtId="0" fontId="6" fillId="2" borderId="10" xfId="0" applyFont="1" applyFill="1" applyBorder="1" applyAlignment="1">
      <alignment horizontal="center" vertical="center" wrapText="1"/>
    </xf>
    <xf numFmtId="0" fontId="1" fillId="0" borderId="21" xfId="0" applyFont="1" applyBorder="1"/>
    <xf numFmtId="49" fontId="3" fillId="0" borderId="25" xfId="0" applyNumberFormat="1" applyFont="1" applyBorder="1" applyAlignment="1">
      <alignment horizontal="left"/>
    </xf>
    <xf numFmtId="3" fontId="1" fillId="0" borderId="5" xfId="0" applyNumberFormat="1" applyFont="1" applyFill="1" applyBorder="1" applyAlignment="1"/>
    <xf numFmtId="49" fontId="1" fillId="0" borderId="1" xfId="0" applyNumberFormat="1" applyFont="1" applyBorder="1" applyAlignment="1">
      <alignment horizontal="left"/>
    </xf>
    <xf numFmtId="0" fontId="6" fillId="2" borderId="18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/>
    <xf numFmtId="0" fontId="0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22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23" xfId="0" applyNumberFormat="1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49" fontId="6" fillId="2" borderId="24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/>
    </xf>
    <xf numFmtId="0" fontId="6" fillId="2" borderId="1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24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zoomScaleNormal="100" zoomScaleSheetLayoutView="90" workbookViewId="0">
      <selection activeCell="O14" sqref="O14"/>
    </sheetView>
  </sheetViews>
  <sheetFormatPr baseColWidth="10" defaultRowHeight="12.75" x14ac:dyDescent="0.2"/>
  <cols>
    <col min="1" max="1" width="18.7109375" customWidth="1"/>
    <col min="2" max="2" width="9.42578125" customWidth="1"/>
    <col min="3" max="3" width="9.28515625" customWidth="1"/>
    <col min="4" max="4" width="11" customWidth="1"/>
    <col min="5" max="5" width="9.28515625" customWidth="1"/>
    <col min="6" max="6" width="9.140625" customWidth="1"/>
    <col min="7" max="7" width="10.5703125" customWidth="1"/>
    <col min="8" max="8" width="8.85546875" customWidth="1"/>
    <col min="9" max="9" width="9.28515625" customWidth="1"/>
    <col min="10" max="10" width="10.5703125" style="3" customWidth="1"/>
  </cols>
  <sheetData>
    <row r="1" spans="1:11" x14ac:dyDescent="0.2">
      <c r="A1" s="55" t="s">
        <v>10</v>
      </c>
      <c r="B1" s="55"/>
      <c r="C1" s="55"/>
      <c r="D1" s="55"/>
      <c r="E1" s="55"/>
      <c r="F1" s="55"/>
      <c r="G1" s="55"/>
      <c r="H1" s="55"/>
      <c r="I1" s="55"/>
      <c r="J1" s="55"/>
    </row>
    <row r="2" spans="1:11" ht="16.7" customHeight="1" x14ac:dyDescent="0.2">
      <c r="A2" s="56" t="s">
        <v>11</v>
      </c>
      <c r="B2" s="56"/>
      <c r="C2" s="56"/>
      <c r="D2" s="56"/>
      <c r="E2" s="56"/>
      <c r="F2" s="56"/>
      <c r="G2" s="56"/>
      <c r="H2" s="56"/>
      <c r="I2" s="56"/>
      <c r="J2" s="56"/>
    </row>
    <row r="3" spans="1:11" ht="18.75" customHeight="1" x14ac:dyDescent="0.2">
      <c r="A3" s="57" t="s">
        <v>3</v>
      </c>
      <c r="B3" s="55"/>
      <c r="C3" s="55"/>
      <c r="D3" s="55"/>
      <c r="E3" s="55"/>
      <c r="F3" s="55"/>
      <c r="G3" s="55"/>
      <c r="H3" s="55"/>
      <c r="I3" s="55"/>
      <c r="J3" s="55"/>
    </row>
    <row r="4" spans="1:11" x14ac:dyDescent="0.2">
      <c r="A4" s="4"/>
      <c r="B4" s="4"/>
      <c r="C4" s="4"/>
      <c r="D4" s="4"/>
      <c r="E4" s="4"/>
      <c r="F4" s="4"/>
      <c r="G4" s="4"/>
      <c r="H4" s="4"/>
      <c r="I4" s="4"/>
      <c r="J4" s="4"/>
    </row>
    <row r="5" spans="1:11" ht="19.5" customHeight="1" x14ac:dyDescent="0.2">
      <c r="A5" s="58" t="s">
        <v>19</v>
      </c>
      <c r="B5" s="58"/>
      <c r="C5" s="58"/>
      <c r="D5" s="58"/>
      <c r="E5" s="58"/>
      <c r="F5" s="58"/>
      <c r="G5" s="58"/>
      <c r="H5" s="58"/>
      <c r="I5" s="58"/>
      <c r="J5" s="58"/>
    </row>
    <row r="6" spans="1:11" ht="18.75" customHeight="1" x14ac:dyDescent="0.2">
      <c r="A6" s="59" t="s">
        <v>26</v>
      </c>
      <c r="B6" s="59"/>
      <c r="C6" s="59"/>
      <c r="D6" s="58"/>
      <c r="E6" s="58"/>
      <c r="F6" s="58"/>
      <c r="G6" s="58"/>
      <c r="H6" s="58"/>
      <c r="I6" s="58"/>
      <c r="J6" s="58"/>
    </row>
    <row r="7" spans="1:11" ht="12" customHeight="1" x14ac:dyDescent="0.2">
      <c r="A7" s="2"/>
      <c r="B7" s="31"/>
      <c r="C7" s="2"/>
      <c r="D7" s="2"/>
      <c r="E7" s="2"/>
      <c r="F7" s="2"/>
      <c r="G7" s="1"/>
      <c r="H7" s="1"/>
      <c r="I7" s="1"/>
      <c r="J7" s="1"/>
    </row>
    <row r="8" spans="1:11" ht="27" customHeight="1" x14ac:dyDescent="0.2">
      <c r="A8" s="39" t="s">
        <v>14</v>
      </c>
      <c r="B8" s="47" t="s">
        <v>7</v>
      </c>
      <c r="C8" s="48"/>
      <c r="D8" s="44" t="s">
        <v>12</v>
      </c>
      <c r="E8" s="46"/>
      <c r="F8" s="46"/>
      <c r="G8" s="46"/>
      <c r="H8" s="46"/>
      <c r="I8" s="46"/>
      <c r="J8" s="46"/>
    </row>
    <row r="9" spans="1:11" ht="24.2" customHeight="1" x14ac:dyDescent="0.2">
      <c r="A9" s="40"/>
      <c r="B9" s="49"/>
      <c r="C9" s="50"/>
      <c r="D9" s="42" t="s">
        <v>18</v>
      </c>
      <c r="E9" s="42" t="s">
        <v>6</v>
      </c>
      <c r="F9" s="54"/>
      <c r="G9" s="54"/>
      <c r="H9" s="54"/>
      <c r="I9" s="54"/>
      <c r="J9" s="54"/>
    </row>
    <row r="10" spans="1:11" ht="21" customHeight="1" x14ac:dyDescent="0.2">
      <c r="A10" s="40"/>
      <c r="B10" s="51"/>
      <c r="C10" s="52"/>
      <c r="D10" s="43"/>
      <c r="E10" s="42" t="s">
        <v>0</v>
      </c>
      <c r="F10" s="54"/>
      <c r="G10" s="54"/>
      <c r="H10" s="44" t="s">
        <v>1</v>
      </c>
      <c r="I10" s="46"/>
      <c r="J10" s="46"/>
    </row>
    <row r="11" spans="1:11" ht="22.5" customHeight="1" x14ac:dyDescent="0.2">
      <c r="A11" s="40"/>
      <c r="B11" s="39">
        <v>2025</v>
      </c>
      <c r="C11" s="42" t="s">
        <v>27</v>
      </c>
      <c r="D11" s="43"/>
      <c r="E11" s="42" t="s">
        <v>7</v>
      </c>
      <c r="F11" s="44" t="s">
        <v>2</v>
      </c>
      <c r="G11" s="45"/>
      <c r="H11" s="40" t="s">
        <v>7</v>
      </c>
      <c r="I11" s="44" t="s">
        <v>2</v>
      </c>
      <c r="J11" s="46"/>
    </row>
    <row r="12" spans="1:11" ht="31.5" customHeight="1" x14ac:dyDescent="0.2">
      <c r="A12" s="41"/>
      <c r="B12" s="41"/>
      <c r="C12" s="43"/>
      <c r="D12" s="43"/>
      <c r="E12" s="43"/>
      <c r="F12" s="35" t="s">
        <v>4</v>
      </c>
      <c r="G12" s="30" t="s">
        <v>5</v>
      </c>
      <c r="H12" s="41"/>
      <c r="I12" s="30" t="s">
        <v>4</v>
      </c>
      <c r="J12" s="35" t="s">
        <v>5</v>
      </c>
    </row>
    <row r="13" spans="1:11" ht="15.75" customHeight="1" x14ac:dyDescent="0.2">
      <c r="A13" s="26"/>
      <c r="B13" s="27"/>
      <c r="C13" s="28"/>
      <c r="D13" s="28"/>
      <c r="E13" s="28"/>
      <c r="F13" s="28"/>
      <c r="G13" s="28"/>
      <c r="H13" s="28"/>
      <c r="I13" s="28"/>
      <c r="J13" s="29"/>
    </row>
    <row r="14" spans="1:11" ht="20.45" customHeight="1" x14ac:dyDescent="0.2">
      <c r="A14" s="6" t="s">
        <v>17</v>
      </c>
      <c r="B14" s="16">
        <f>SUM(B15:B21)</f>
        <v>178920</v>
      </c>
      <c r="C14" s="16">
        <f>SUM(C15:C21)</f>
        <v>185707</v>
      </c>
      <c r="D14" s="17">
        <f t="shared" ref="D14:D21" si="0">SUM(((C14/B14)-1)*100)</f>
        <v>3.793315448245016</v>
      </c>
      <c r="E14" s="18">
        <f t="shared" ref="E14:J14" si="1">SUM(E15:E21)</f>
        <v>164242</v>
      </c>
      <c r="F14" s="19">
        <f t="shared" si="1"/>
        <v>66837</v>
      </c>
      <c r="G14" s="19">
        <f t="shared" si="1"/>
        <v>97405</v>
      </c>
      <c r="H14" s="18">
        <f t="shared" si="1"/>
        <v>21465</v>
      </c>
      <c r="I14" s="19">
        <f t="shared" si="1"/>
        <v>9150</v>
      </c>
      <c r="J14" s="18">
        <f t="shared" si="1"/>
        <v>12315</v>
      </c>
      <c r="K14" s="36"/>
    </row>
    <row r="15" spans="1:11" ht="20.45" customHeight="1" x14ac:dyDescent="0.2">
      <c r="A15" s="5" t="s">
        <v>13</v>
      </c>
      <c r="B15" s="15">
        <v>26575</v>
      </c>
      <c r="C15" s="25">
        <f>SUM(E15,H15)</f>
        <v>28981</v>
      </c>
      <c r="D15" s="17">
        <f t="shared" si="0"/>
        <v>9.0536218250235159</v>
      </c>
      <c r="E15" s="20">
        <f t="shared" ref="E15:E21" si="2">SUM(F15:G15)</f>
        <v>25758</v>
      </c>
      <c r="F15" s="21">
        <v>10585</v>
      </c>
      <c r="G15" s="22">
        <v>15173</v>
      </c>
      <c r="H15" s="23">
        <f>SUM(I15:J15)</f>
        <v>3223</v>
      </c>
      <c r="I15" s="21">
        <v>1327</v>
      </c>
      <c r="J15" s="24">
        <v>1896</v>
      </c>
      <c r="K15" s="36"/>
    </row>
    <row r="16" spans="1:11" ht="20.45" customHeight="1" x14ac:dyDescent="0.2">
      <c r="A16" s="5" t="s">
        <v>15</v>
      </c>
      <c r="B16" s="15">
        <v>23126</v>
      </c>
      <c r="C16" s="25">
        <f t="shared" ref="C16:C19" si="3">SUM(E16,H16)</f>
        <v>25515</v>
      </c>
      <c r="D16" s="17">
        <f t="shared" si="0"/>
        <v>10.330364092363563</v>
      </c>
      <c r="E16" s="20">
        <f t="shared" si="2"/>
        <v>22806</v>
      </c>
      <c r="F16" s="21">
        <v>9497</v>
      </c>
      <c r="G16" s="22">
        <v>13309</v>
      </c>
      <c r="H16" s="23">
        <f t="shared" ref="H16:H18" si="4">SUM(I16:J16)</f>
        <v>2709</v>
      </c>
      <c r="I16" s="21">
        <v>1169</v>
      </c>
      <c r="J16" s="33">
        <v>1540</v>
      </c>
    </row>
    <row r="17" spans="1:10" ht="20.45" customHeight="1" x14ac:dyDescent="0.2">
      <c r="A17" s="34" t="s">
        <v>20</v>
      </c>
      <c r="B17" s="15">
        <v>26104</v>
      </c>
      <c r="C17" s="25">
        <f t="shared" si="3"/>
        <v>29685</v>
      </c>
      <c r="D17" s="17">
        <f t="shared" si="0"/>
        <v>13.718204106650322</v>
      </c>
      <c r="E17" s="20">
        <f t="shared" si="2"/>
        <v>26460</v>
      </c>
      <c r="F17" s="21">
        <v>10768</v>
      </c>
      <c r="G17" s="22">
        <v>15692</v>
      </c>
      <c r="H17" s="23">
        <f t="shared" si="4"/>
        <v>3225</v>
      </c>
      <c r="I17" s="21">
        <v>1404</v>
      </c>
      <c r="J17" s="33">
        <v>1821</v>
      </c>
    </row>
    <row r="18" spans="1:10" ht="20.45" customHeight="1" x14ac:dyDescent="0.2">
      <c r="A18" s="34" t="s">
        <v>21</v>
      </c>
      <c r="B18" s="15">
        <v>25196</v>
      </c>
      <c r="C18" s="25">
        <f t="shared" si="3"/>
        <v>25193</v>
      </c>
      <c r="D18" s="17">
        <f t="shared" si="0"/>
        <v>-1.190665184950257E-2</v>
      </c>
      <c r="E18" s="20">
        <f t="shared" si="2"/>
        <v>22126</v>
      </c>
      <c r="F18" s="21">
        <v>8710</v>
      </c>
      <c r="G18" s="22">
        <v>13416</v>
      </c>
      <c r="H18" s="23">
        <f t="shared" si="4"/>
        <v>3067</v>
      </c>
      <c r="I18" s="21">
        <v>1370</v>
      </c>
      <c r="J18" s="33">
        <v>1697</v>
      </c>
    </row>
    <row r="19" spans="1:10" ht="20.45" customHeight="1" x14ac:dyDescent="0.2">
      <c r="A19" s="34" t="s">
        <v>22</v>
      </c>
      <c r="B19" s="15">
        <v>25901</v>
      </c>
      <c r="C19" s="25">
        <f t="shared" si="3"/>
        <v>26989</v>
      </c>
      <c r="D19" s="17">
        <f t="shared" si="0"/>
        <v>4.2006100150573378</v>
      </c>
      <c r="E19" s="20">
        <f t="shared" si="2"/>
        <v>23658</v>
      </c>
      <c r="F19" s="21">
        <v>9542</v>
      </c>
      <c r="G19" s="22">
        <v>14116</v>
      </c>
      <c r="H19" s="23">
        <f>SUM(I19:J19)</f>
        <v>3331</v>
      </c>
      <c r="I19" s="21">
        <v>1468</v>
      </c>
      <c r="J19" s="33">
        <v>1863</v>
      </c>
    </row>
    <row r="20" spans="1:10" ht="20.45" customHeight="1" x14ac:dyDescent="0.2">
      <c r="A20" s="34" t="s">
        <v>23</v>
      </c>
      <c r="B20" s="15">
        <v>25065</v>
      </c>
      <c r="C20" s="25">
        <f>SUM(E20,H20)</f>
        <v>26087</v>
      </c>
      <c r="D20" s="17">
        <f t="shared" si="0"/>
        <v>4.077398763215645</v>
      </c>
      <c r="E20" s="20">
        <f t="shared" si="2"/>
        <v>22760</v>
      </c>
      <c r="F20" s="21">
        <v>9238</v>
      </c>
      <c r="G20" s="22">
        <v>13522</v>
      </c>
      <c r="H20" s="23">
        <f>SUM(I20:J20)</f>
        <v>3327</v>
      </c>
      <c r="I20" s="21">
        <v>1366</v>
      </c>
      <c r="J20" s="33">
        <v>1961</v>
      </c>
    </row>
    <row r="21" spans="1:10" ht="20.45" customHeight="1" x14ac:dyDescent="0.2">
      <c r="A21" s="34" t="s">
        <v>25</v>
      </c>
      <c r="B21" s="15">
        <v>26953</v>
      </c>
      <c r="C21" s="25">
        <f>SUM(E21,H21)</f>
        <v>23257</v>
      </c>
      <c r="D21" s="17">
        <f t="shared" si="0"/>
        <v>-13.71275924757912</v>
      </c>
      <c r="E21" s="20">
        <f t="shared" si="2"/>
        <v>20674</v>
      </c>
      <c r="F21" s="21">
        <v>8497</v>
      </c>
      <c r="G21" s="22">
        <v>12177</v>
      </c>
      <c r="H21" s="23">
        <f>SUM(I21:J21)</f>
        <v>2583</v>
      </c>
      <c r="I21" s="21">
        <v>1046</v>
      </c>
      <c r="J21" s="33">
        <v>1537</v>
      </c>
    </row>
    <row r="22" spans="1:10" ht="15" customHeight="1" x14ac:dyDescent="0.2">
      <c r="A22" s="32"/>
      <c r="B22" s="7"/>
      <c r="C22" s="7"/>
      <c r="D22" s="8"/>
      <c r="E22" s="9"/>
      <c r="F22" s="10"/>
      <c r="G22" s="10"/>
      <c r="H22" s="11"/>
      <c r="I22" s="10"/>
      <c r="J22" s="12"/>
    </row>
    <row r="23" spans="1:10" ht="12" customHeight="1" x14ac:dyDescent="0.2">
      <c r="A23" s="53"/>
      <c r="B23" s="53"/>
      <c r="C23" s="53"/>
      <c r="D23" s="53"/>
      <c r="E23" s="53"/>
      <c r="F23" s="53"/>
      <c r="G23" s="53"/>
      <c r="H23" s="53"/>
      <c r="I23" s="53"/>
      <c r="J23" s="53"/>
    </row>
    <row r="24" spans="1:10" ht="15" customHeight="1" x14ac:dyDescent="0.2">
      <c r="A24" s="38" t="s">
        <v>16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0" ht="15" customHeight="1" x14ac:dyDescent="0.2">
      <c r="A25" s="38" t="s">
        <v>24</v>
      </c>
      <c r="B25" s="38"/>
      <c r="C25" s="38"/>
      <c r="D25" s="38"/>
      <c r="E25" s="38"/>
      <c r="F25" s="38"/>
      <c r="G25" s="38"/>
      <c r="H25" s="38"/>
      <c r="I25" s="38"/>
      <c r="J25" s="38"/>
    </row>
    <row r="26" spans="1:10" ht="15" customHeight="1" x14ac:dyDescent="0.2">
      <c r="A26" s="38" t="s">
        <v>8</v>
      </c>
      <c r="B26" s="38"/>
      <c r="C26" s="38"/>
      <c r="D26" s="38"/>
      <c r="E26" s="38"/>
      <c r="F26" s="38"/>
      <c r="G26" s="38"/>
      <c r="H26" s="38"/>
      <c r="I26" s="38"/>
      <c r="J26" s="38"/>
    </row>
    <row r="27" spans="1:10" ht="15" customHeight="1" x14ac:dyDescent="0.2">
      <c r="A27" s="37" t="s">
        <v>9</v>
      </c>
      <c r="B27" s="37"/>
      <c r="C27" s="37"/>
      <c r="D27" s="37"/>
      <c r="E27" s="37"/>
      <c r="F27" s="37"/>
      <c r="G27" s="37"/>
      <c r="H27" s="37"/>
      <c r="I27" s="37"/>
      <c r="J27" s="37"/>
    </row>
    <row r="28" spans="1:10" ht="20.45" customHeight="1" x14ac:dyDescent="0.2">
      <c r="A28" s="13"/>
      <c r="B28" s="13"/>
      <c r="C28" s="13"/>
      <c r="D28" s="14"/>
      <c r="E28" s="14"/>
      <c r="F28" s="14"/>
      <c r="G28" s="14"/>
      <c r="H28" s="14"/>
      <c r="I28" s="14"/>
      <c r="J28" s="4"/>
    </row>
    <row r="29" spans="1:10" ht="20.45" customHeight="1" x14ac:dyDescent="0.2"/>
    <row r="30" spans="1:10" ht="20.45" customHeight="1" x14ac:dyDescent="0.2"/>
    <row r="31" spans="1:10" ht="20.45" customHeight="1" x14ac:dyDescent="0.2"/>
    <row r="32" spans="1:10" ht="12.2" customHeight="1" x14ac:dyDescent="0.2"/>
    <row r="33" ht="12.2" customHeight="1" x14ac:dyDescent="0.2"/>
    <row r="34" ht="20.45" customHeight="1" x14ac:dyDescent="0.2"/>
    <row r="35" ht="20.45" customHeight="1" x14ac:dyDescent="0.2"/>
    <row r="36" ht="20.45" customHeight="1" x14ac:dyDescent="0.2"/>
    <row r="37" ht="20.45" customHeight="1" x14ac:dyDescent="0.2"/>
  </sheetData>
  <mergeCells count="23">
    <mergeCell ref="A8:A12"/>
    <mergeCell ref="B8:C10"/>
    <mergeCell ref="D8:J8"/>
    <mergeCell ref="D9:D12"/>
    <mergeCell ref="E9:J9"/>
    <mergeCell ref="A1:J1"/>
    <mergeCell ref="A2:J2"/>
    <mergeCell ref="A3:J3"/>
    <mergeCell ref="A5:J5"/>
    <mergeCell ref="A6:J6"/>
    <mergeCell ref="E10:G10"/>
    <mergeCell ref="H10:J10"/>
    <mergeCell ref="B11:B12"/>
    <mergeCell ref="C11:C12"/>
    <mergeCell ref="E11:E12"/>
    <mergeCell ref="F11:G11"/>
    <mergeCell ref="H11:H12"/>
    <mergeCell ref="I11:J11"/>
    <mergeCell ref="A23:J23"/>
    <mergeCell ref="A24:J24"/>
    <mergeCell ref="A25:J25"/>
    <mergeCell ref="A26:J26"/>
    <mergeCell ref="A27:J27"/>
  </mergeCells>
  <printOptions horizontalCentered="1"/>
  <pageMargins left="0.70866141732283472" right="0.70866141732283472" top="0.98425196850393704" bottom="0.98425196850393704" header="0" footer="0"/>
  <pageSetup scale="86" orientation="portrait" r:id="rId1"/>
  <headerFooter alignWithMargins="0"/>
  <ignoredErrors>
    <ignoredError sqref="D1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PACIENTES ADMITIDOS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lujimenez@contraloria.gob.pa</dc:creator>
  <cp:lastModifiedBy>ILZI GUERRA</cp:lastModifiedBy>
  <cp:lastPrinted>2026-09-25T16:20:57Z</cp:lastPrinted>
  <dcterms:created xsi:type="dcterms:W3CDTF">2011-01-11T14:26:03Z</dcterms:created>
  <dcterms:modified xsi:type="dcterms:W3CDTF">2026-09-28T18:29:08Z</dcterms:modified>
</cp:coreProperties>
</file>